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2375" tabRatio="731"/>
  </bookViews>
  <sheets>
    <sheet name="Détails" sheetId="1" r:id="rId1"/>
    <sheet name="Synthèse" sheetId="2" r:id="rId2"/>
  </sheets>
  <calcPr calcId="145621" iterateDelta="1E-4"/>
</workbook>
</file>

<file path=xl/calcChain.xml><?xml version="1.0" encoding="utf-8"?>
<calcChain xmlns="http://schemas.openxmlformats.org/spreadsheetml/2006/main">
  <c r="C19" i="2" l="1"/>
  <c r="F34" i="1" l="1"/>
  <c r="F33" i="1"/>
  <c r="E31" i="1"/>
  <c r="C14" i="2" s="1"/>
  <c r="F30" i="1"/>
  <c r="F27" i="1"/>
  <c r="F24" i="1"/>
  <c r="F23" i="1"/>
  <c r="F22" i="1"/>
  <c r="F21" i="1"/>
  <c r="F20" i="1"/>
  <c r="F19" i="1"/>
  <c r="F15" i="1"/>
  <c r="E17" i="1"/>
  <c r="C12" i="2" s="1"/>
  <c r="F17" i="1" l="1"/>
  <c r="D12" i="2" s="1"/>
  <c r="F16" i="1"/>
  <c r="F12" i="1" s="1"/>
  <c r="D11" i="2" s="1"/>
  <c r="F10" i="1"/>
  <c r="F11" i="1"/>
  <c r="E14" i="1"/>
  <c r="E12" i="1" s="1"/>
  <c r="C11" i="2" s="1"/>
  <c r="F9" i="1" l="1"/>
  <c r="F5" i="1" s="1"/>
  <c r="D10" i="2" s="1"/>
  <c r="E8" i="1"/>
  <c r="E7" i="1"/>
  <c r="E5" i="1" s="1"/>
  <c r="C10" i="2" l="1"/>
  <c r="F25" i="1"/>
  <c r="E25" i="1"/>
  <c r="C13" i="2" s="1"/>
  <c r="D13" i="2" l="1"/>
  <c r="F35" i="1"/>
  <c r="D15" i="2" s="1"/>
  <c r="F40" i="1" l="1"/>
  <c r="E35" i="1"/>
  <c r="F31" i="1"/>
  <c r="C15" i="2" l="1"/>
  <c r="C16" i="2" s="1"/>
  <c r="E37" i="1"/>
  <c r="D14" i="2"/>
  <c r="D16" i="2" s="1"/>
  <c r="F37" i="1"/>
  <c r="D19" i="2"/>
  <c r="C17" i="2" l="1"/>
  <c r="C20" i="2" s="1"/>
  <c r="C22" i="2" s="1"/>
  <c r="D20" i="2"/>
  <c r="D22" i="2" s="1"/>
  <c r="E38" i="1"/>
  <c r="B3" i="2" l="1"/>
  <c r="E41" i="1"/>
  <c r="E43" i="1" s="1"/>
  <c r="B4" i="2" s="1"/>
  <c r="F41" i="1"/>
  <c r="B5" i="2" l="1"/>
  <c r="F43" i="1"/>
</calcChain>
</file>

<file path=xl/sharedStrings.xml><?xml version="1.0" encoding="utf-8"?>
<sst xmlns="http://schemas.openxmlformats.org/spreadsheetml/2006/main" count="80" uniqueCount="57">
  <si>
    <t>1/ coût complet du  partenariat</t>
  </si>
  <si>
    <t>règle</t>
  </si>
  <si>
    <t>chacun son personnel</t>
  </si>
  <si>
    <t>subventions sollicitées</t>
  </si>
  <si>
    <t>TOTAL par partenaire</t>
  </si>
  <si>
    <t>Coût complet général</t>
  </si>
  <si>
    <t>2/ Répartition du coût complet</t>
  </si>
  <si>
    <t>clef de répartition</t>
  </si>
  <si>
    <t>montants respectifs:</t>
  </si>
  <si>
    <t>3/ flux financier induit (soulte) :</t>
  </si>
  <si>
    <t>- …</t>
  </si>
  <si>
    <t>Co-contractant</t>
  </si>
  <si>
    <t>Charges du personnel</t>
  </si>
  <si>
    <t>Frais de déplacement</t>
  </si>
  <si>
    <t>Autres frais annexes, matériel , fournitures, prestations de service, coucourant à la mise en œuvre du programme</t>
  </si>
  <si>
    <t>chacun pour ses frais annexes</t>
  </si>
  <si>
    <t>OFB</t>
  </si>
  <si>
    <t xml:space="preserve">Acquisition du matériel (balisage, panneaux d’information) </t>
  </si>
  <si>
    <t>Installation des mouillages / balisages</t>
  </si>
  <si>
    <t>Annexe C:  financement du programme</t>
  </si>
  <si>
    <r>
      <t xml:space="preserve">OFB: </t>
    </r>
    <r>
      <rPr>
        <sz val="11"/>
        <color rgb="FF000000"/>
        <rFont val="Calibri"/>
        <family val="2"/>
      </rPr>
      <t>Chargé de mission MED Marha</t>
    </r>
  </si>
  <si>
    <t>intitulé du poste</t>
  </si>
  <si>
    <t>coût journalier</t>
  </si>
  <si>
    <r>
      <rPr>
        <b/>
        <sz val="11"/>
        <color rgb="FF000000"/>
        <rFont val="Calibri"/>
        <family val="2"/>
      </rPr>
      <t>OFB:</t>
    </r>
    <r>
      <rPr>
        <sz val="11"/>
        <color rgb="FF000000"/>
        <rFont val="Calibri"/>
        <family val="2"/>
      </rPr>
      <t xml:space="preserve"> déplacements pour suivi du projet</t>
    </r>
  </si>
  <si>
    <t>chacun pour ses frais</t>
  </si>
  <si>
    <t>coût forfaitaire / déplacement</t>
  </si>
  <si>
    <t>clef de répartition***</t>
  </si>
  <si>
    <t>Montant supporté directement par partenaire</t>
  </si>
  <si>
    <t>Objet</t>
  </si>
  <si>
    <t>coût unitaire</t>
  </si>
  <si>
    <t>quantité</t>
  </si>
  <si>
    <t>qui supporte directement la dépense?</t>
  </si>
  <si>
    <t>établissement XXXXXX</t>
  </si>
  <si>
    <t>personnel</t>
  </si>
  <si>
    <t>frais de déplacement</t>
  </si>
  <si>
    <t>à définir.</t>
  </si>
  <si>
    <t>Acquisition du matériel (mouillages, balisage, panneaux d’information)</t>
  </si>
  <si>
    <t>Autres frais annexes, matériel, fournitures, prestations de service, concourant à la mise en œuvre du programme</t>
  </si>
  <si>
    <t>Eléments à reporter en Annexe B:</t>
  </si>
  <si>
    <t>Eléments à reporter en Annexe A:</t>
  </si>
  <si>
    <t>Coût complet du projet</t>
  </si>
  <si>
    <t>Soulte prévisible OFB - partenaire</t>
  </si>
  <si>
    <t>Coût total du projet prévisible pour le candidat</t>
  </si>
  <si>
    <t>montant en EUR net de taxe</t>
  </si>
  <si>
    <r>
      <rPr>
        <b/>
        <u/>
        <sz val="12"/>
        <color rgb="FFC00000"/>
        <rFont val="Calibri"/>
        <family val="2"/>
      </rPr>
      <t>Consignes de remplissage :</t>
    </r>
    <r>
      <rPr>
        <b/>
        <sz val="12"/>
        <color rgb="FF000000"/>
        <rFont val="Calibri"/>
        <family val="2"/>
      </rPr>
      <t xml:space="preserve">
Remplir uniquement les cellules blanches. Les autres sont soient figées, soit calculées automatiquement.
L'onglet 'synthèse' se met à jour automatiquement et présente les élements à reporter en annexes A et B.</t>
    </r>
  </si>
  <si>
    <t>L'OFB se réserve le droit d'ajuster ces quantités en fonction des particularités propres à chacun des dossiers de candidature.</t>
  </si>
  <si>
    <r>
      <rPr>
        <u/>
        <sz val="11"/>
        <color rgb="FFC00000"/>
        <rFont val="Calibri"/>
        <family val="2"/>
      </rPr>
      <t>*** clé de répartition :</t>
    </r>
    <r>
      <rPr>
        <sz val="11"/>
        <color rgb="FF000000"/>
        <rFont val="Calibri"/>
        <family val="2"/>
        <charset val="1"/>
      </rPr>
      <t xml:space="preserve">
A définir :
- minimum: 30%
- maximum: 70%
NB: il s'agit du pourcentage du coût complet général qui sera pris en charge par l'OFB</t>
    </r>
  </si>
  <si>
    <t>cofinancements éventuels : préciser source et montant</t>
  </si>
  <si>
    <r>
      <t>Co-contractant :</t>
    </r>
    <r>
      <rPr>
        <sz val="11"/>
        <color rgb="FF000000"/>
        <rFont val="Calibri"/>
        <family val="2"/>
      </rPr>
      <t xml:space="preserve"> suivi technique du projet</t>
    </r>
  </si>
  <si>
    <r>
      <t xml:space="preserve">Co-contractant :  </t>
    </r>
    <r>
      <rPr>
        <sz val="11"/>
        <color rgb="FF000000"/>
        <rFont val="Calibri"/>
        <family val="2"/>
      </rPr>
      <t>gestion administrative du projet</t>
    </r>
  </si>
  <si>
    <r>
      <t xml:space="preserve">Co-contractant :  </t>
    </r>
    <r>
      <rPr>
        <sz val="11"/>
        <color rgb="FF000000"/>
        <rFont val="Calibri"/>
        <family val="2"/>
      </rPr>
      <t>autre (à préciser)</t>
    </r>
  </si>
  <si>
    <r>
      <rPr>
        <b/>
        <sz val="11"/>
        <color rgb="FF000000"/>
        <rFont val="Calibri"/>
        <family val="2"/>
      </rPr>
      <t>Co-contractant</t>
    </r>
    <r>
      <rPr>
        <sz val="11"/>
        <color rgb="FF000000"/>
        <rFont val="Calibri"/>
        <family val="2"/>
      </rPr>
      <t xml:space="preserve"> : déplacements</t>
    </r>
  </si>
  <si>
    <r>
      <t xml:space="preserve">OFB: </t>
    </r>
    <r>
      <rPr>
        <sz val="11"/>
        <color rgb="FF000000"/>
        <rFont val="Calibri"/>
        <family val="2"/>
      </rPr>
      <t>autre Chargé de mission DFM MED</t>
    </r>
  </si>
  <si>
    <r>
      <t>nombre de déplacements</t>
    </r>
    <r>
      <rPr>
        <i/>
        <sz val="11"/>
        <color rgb="FFC00000"/>
        <rFont val="Calibri"/>
        <family val="2"/>
      </rPr>
      <t>**</t>
    </r>
  </si>
  <si>
    <r>
      <t>nombre de jours</t>
    </r>
    <r>
      <rPr>
        <i/>
        <sz val="11"/>
        <color rgb="FFC00000"/>
        <rFont val="Calibri"/>
        <family val="2"/>
      </rPr>
      <t>*</t>
    </r>
  </si>
  <si>
    <r>
      <rPr>
        <u/>
        <sz val="11"/>
        <color rgb="FFC00000"/>
        <rFont val="Calibri"/>
        <family val="2"/>
      </rPr>
      <t>** nombre de déplacements OFB à définir de la manière suivante:</t>
    </r>
    <r>
      <rPr>
        <sz val="11"/>
        <color rgb="FF000000"/>
        <rFont val="Calibri"/>
        <family val="2"/>
        <charset val="1"/>
      </rPr>
      <t xml:space="preserve">
- si travaux sont réalisés en un temps : 
        5 déplacement (réunions + suivi de chantier)
- si travaux réalisés en deux temps : 
         6 déplacements (réunions + suivi de chantier)</t>
    </r>
  </si>
  <si>
    <r>
      <rPr>
        <u/>
        <sz val="11"/>
        <color rgb="FFC00000"/>
        <rFont val="Calibri"/>
        <family val="2"/>
      </rPr>
      <t>* nombre de jours OFB à définir de la manière suivante:</t>
    </r>
    <r>
      <rPr>
        <sz val="11"/>
        <color rgb="FF000000"/>
        <rFont val="Calibri"/>
        <family val="2"/>
        <charset val="1"/>
      </rPr>
      <t xml:space="preserve">
- si travaux réalisés en un temps (mise en place des ancrages et pose des bouées/lignes à la même saison) : 
        8 jours du chargé de mission MED Marha
        3 jours autre chargé de mission DFM MED
- si travaux réalisés en deux temps (ex: à l'automne mise en place des ancrages et au printemps suivant pose des bouées/lignes) : 
        10 jours du chargé de mission MED Marha
        4 jours autre chargé de mission DFM MED</t>
    </r>
    <r>
      <rPr>
        <sz val="11"/>
        <color rgb="FF00000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</si>
</sst>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€&quot;;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.00,_€_-;\-* #,##0.00,_€_-;_-* \-??\ _€_-;_-@_-"/>
    <numFmt numFmtId="165" formatCode="#,##0_ ;\-#,##0\ "/>
    <numFmt numFmtId="166" formatCode="#,##0\ &quot;€&quot;"/>
  </numFmts>
  <fonts count="1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rgb="FFC00000"/>
      <name val="Calibri"/>
      <family val="2"/>
    </font>
    <font>
      <b/>
      <sz val="11"/>
      <color theme="0"/>
      <name val="Calibri"/>
      <family val="2"/>
      <charset val="1"/>
    </font>
    <font>
      <b/>
      <sz val="11"/>
      <color theme="0"/>
      <name val="Calibri"/>
      <family val="2"/>
    </font>
    <font>
      <b/>
      <sz val="14"/>
      <color rgb="FFC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C00000"/>
      <name val="Calibri"/>
      <family val="2"/>
    </font>
    <font>
      <b/>
      <sz val="20"/>
      <color rgb="FF000000"/>
      <name val="Calibri"/>
      <family val="2"/>
      <charset val="1"/>
    </font>
    <font>
      <b/>
      <sz val="18"/>
      <color theme="0"/>
      <name val="Calibri"/>
      <family val="2"/>
    </font>
    <font>
      <b/>
      <sz val="11"/>
      <color rgb="FFC00000"/>
      <name val="Calibri"/>
      <family val="2"/>
    </font>
    <font>
      <i/>
      <sz val="11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59999389629810485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5" fillId="0" borderId="1" xfId="0" quotePrefix="1" applyFont="1" applyBorder="1" applyAlignment="1">
      <alignment horizontal="left" vertical="center" wrapText="1" indent="2"/>
    </xf>
    <xf numFmtId="165" fontId="0" fillId="0" borderId="1" xfId="1" applyNumberFormat="1" applyFont="1" applyBorder="1" applyAlignment="1" applyProtection="1">
      <alignment horizontal="center" vertical="center"/>
    </xf>
    <xf numFmtId="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 wrapText="1" indent="2"/>
    </xf>
    <xf numFmtId="0" fontId="0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left" vertical="center" wrapText="1" indent="2"/>
    </xf>
    <xf numFmtId="0" fontId="4" fillId="0" borderId="2" xfId="0" quotePrefix="1" applyFont="1" applyBorder="1" applyAlignment="1">
      <alignment horizontal="left" vertical="center" wrapText="1" indent="2"/>
    </xf>
    <xf numFmtId="0" fontId="4" fillId="0" borderId="2" xfId="0" quotePrefix="1" applyFont="1" applyFill="1" applyBorder="1" applyAlignment="1">
      <alignment horizontal="left" vertical="center" wrapText="1" indent="2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1" fontId="3" fillId="0" borderId="2" xfId="1" quotePrefix="1" applyNumberFormat="1" applyBorder="1"/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166" fontId="0" fillId="4" borderId="1" xfId="1" applyNumberFormat="1" applyFont="1" applyFill="1" applyBorder="1" applyAlignment="1" applyProtection="1">
      <alignment horizontal="center" vertical="center"/>
    </xf>
    <xf numFmtId="166" fontId="9" fillId="7" borderId="1" xfId="1" applyNumberFormat="1" applyFont="1" applyFill="1" applyBorder="1" applyAlignment="1" applyProtection="1">
      <alignment horizontal="center" vertical="center"/>
    </xf>
    <xf numFmtId="5" fontId="0" fillId="5" borderId="1" xfId="1" applyNumberFormat="1" applyFont="1" applyFill="1" applyBorder="1" applyAlignment="1" applyProtection="1">
      <alignment horizontal="center" vertical="center"/>
    </xf>
    <xf numFmtId="5" fontId="0" fillId="6" borderId="1" xfId="1" applyNumberFormat="1" applyFont="1" applyFill="1" applyBorder="1" applyAlignment="1" applyProtection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5" fontId="10" fillId="6" borderId="1" xfId="1" applyNumberFormat="1" applyFont="1" applyFill="1" applyBorder="1" applyAlignment="1" applyProtection="1">
      <alignment horizontal="center" vertical="center"/>
    </xf>
    <xf numFmtId="0" fontId="5" fillId="8" borderId="2" xfId="0" quotePrefix="1" applyFont="1" applyFill="1" applyBorder="1" applyAlignment="1">
      <alignment horizontal="left" vertical="center" wrapText="1" indent="2"/>
    </xf>
    <xf numFmtId="41" fontId="3" fillId="8" borderId="2" xfId="1" quotePrefix="1" applyNumberFormat="1" applyFill="1" applyBorder="1"/>
    <xf numFmtId="164" fontId="3" fillId="8" borderId="1" xfId="1" applyFill="1" applyBorder="1" applyProtection="1"/>
    <xf numFmtId="0" fontId="4" fillId="8" borderId="2" xfId="0" quotePrefix="1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0" xfId="2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4" fontId="0" fillId="0" borderId="0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top" wrapText="1"/>
    </xf>
    <xf numFmtId="0" fontId="11" fillId="9" borderId="14" xfId="0" applyFont="1" applyFill="1" applyBorder="1" applyAlignment="1">
      <alignment horizontal="left" vertical="top" wrapText="1"/>
    </xf>
    <xf numFmtId="0" fontId="11" fillId="9" borderId="15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6" fontId="10" fillId="5" borderId="2" xfId="1" applyNumberFormat="1" applyFont="1" applyFill="1" applyBorder="1" applyAlignment="1" applyProtection="1">
      <alignment horizontal="center" vertical="center"/>
    </xf>
    <xf numFmtId="166" fontId="10" fillId="5" borderId="5" xfId="1" applyNumberFormat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1" xfId="2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marha">
      <a:dk1>
        <a:srgbClr val="237B97"/>
      </a:dk1>
      <a:lt1>
        <a:sysClr val="window" lastClr="FFFFFF"/>
      </a:lt1>
      <a:dk2>
        <a:srgbClr val="8DBF46"/>
      </a:dk2>
      <a:lt2>
        <a:srgbClr val="EEECE1"/>
      </a:lt2>
      <a:accent1>
        <a:srgbClr val="7F7F7F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9"/>
  <sheetViews>
    <sheetView tabSelected="1" zoomScale="80" zoomScaleNormal="80" zoomScaleSheetLayoutView="110" workbookViewId="0">
      <selection activeCell="L13" sqref="L13"/>
    </sheetView>
  </sheetViews>
  <sheetFormatPr baseColWidth="10" defaultColWidth="9.140625" defaultRowHeight="15" x14ac:dyDescent="0.25"/>
  <cols>
    <col min="1" max="1" width="65.7109375" style="1" customWidth="1"/>
    <col min="2" max="2" width="20" style="1" customWidth="1"/>
    <col min="3" max="3" width="22.7109375" style="1" customWidth="1"/>
    <col min="4" max="6" width="29.28515625" style="2"/>
    <col min="7" max="7" width="6.28515625" style="2" customWidth="1"/>
    <col min="8" max="8" width="70.5703125" style="2" customWidth="1"/>
    <col min="9" max="1026" width="11.42578125" style="2"/>
  </cols>
  <sheetData>
    <row r="1" spans="1:8" ht="30" customHeight="1" x14ac:dyDescent="0.25">
      <c r="A1" s="73" t="s">
        <v>19</v>
      </c>
      <c r="B1" s="73"/>
      <c r="C1" s="73"/>
      <c r="D1" s="73"/>
      <c r="E1" s="73"/>
      <c r="F1" s="73"/>
      <c r="H1" s="53" t="s">
        <v>44</v>
      </c>
    </row>
    <row r="2" spans="1:8" ht="15" customHeight="1" x14ac:dyDescent="0.25">
      <c r="A2"/>
      <c r="B2"/>
      <c r="C2"/>
      <c r="D2"/>
      <c r="E2"/>
      <c r="F2"/>
      <c r="H2" s="54"/>
    </row>
    <row r="3" spans="1:8" ht="25.5" customHeight="1" x14ac:dyDescent="0.25">
      <c r="A3" s="44" t="s">
        <v>0</v>
      </c>
      <c r="B3" s="45"/>
      <c r="C3" s="46"/>
      <c r="D3" s="74" t="s">
        <v>27</v>
      </c>
      <c r="E3" s="74"/>
      <c r="F3" s="74"/>
      <c r="H3" s="54"/>
    </row>
    <row r="4" spans="1:8" ht="25.5" customHeight="1" thickBot="1" x14ac:dyDescent="0.3">
      <c r="A4" s="47"/>
      <c r="B4" s="48"/>
      <c r="C4" s="49"/>
      <c r="D4" s="19" t="s">
        <v>1</v>
      </c>
      <c r="E4" s="19" t="s">
        <v>16</v>
      </c>
      <c r="F4" s="19" t="s">
        <v>11</v>
      </c>
      <c r="H4" s="55"/>
    </row>
    <row r="5" spans="1:8" ht="32.25" customHeight="1" thickBot="1" x14ac:dyDescent="0.3">
      <c r="A5" s="56" t="s">
        <v>12</v>
      </c>
      <c r="B5" s="57"/>
      <c r="C5" s="58"/>
      <c r="D5" s="71" t="s">
        <v>2</v>
      </c>
      <c r="E5" s="22">
        <f>SUM(E7:E11)</f>
        <v>0</v>
      </c>
      <c r="F5" s="22">
        <f>SUM(F7:F11)</f>
        <v>0</v>
      </c>
    </row>
    <row r="6" spans="1:8" ht="32.25" customHeight="1" x14ac:dyDescent="0.25">
      <c r="A6" s="16" t="s">
        <v>21</v>
      </c>
      <c r="B6" s="16" t="s">
        <v>22</v>
      </c>
      <c r="C6" s="17" t="s">
        <v>54</v>
      </c>
      <c r="D6" s="72"/>
      <c r="E6" s="21"/>
      <c r="F6" s="21"/>
      <c r="H6" s="41" t="s">
        <v>56</v>
      </c>
    </row>
    <row r="7" spans="1:8" ht="25.5" customHeight="1" x14ac:dyDescent="0.25">
      <c r="A7" s="27" t="s">
        <v>20</v>
      </c>
      <c r="B7" s="28">
        <v>250</v>
      </c>
      <c r="C7" s="6"/>
      <c r="D7" s="72"/>
      <c r="E7" s="29">
        <f>C7*B7</f>
        <v>0</v>
      </c>
      <c r="F7" s="29">
        <v>0</v>
      </c>
      <c r="H7" s="42"/>
    </row>
    <row r="8" spans="1:8" ht="25.5" customHeight="1" x14ac:dyDescent="0.25">
      <c r="A8" s="27" t="s">
        <v>52</v>
      </c>
      <c r="B8" s="28">
        <v>250</v>
      </c>
      <c r="C8" s="6"/>
      <c r="D8" s="72"/>
      <c r="E8" s="29">
        <f t="shared" ref="E8" si="0">C8*B8</f>
        <v>0</v>
      </c>
      <c r="F8" s="29">
        <v>0</v>
      </c>
      <c r="H8" s="42"/>
    </row>
    <row r="9" spans="1:8" ht="25.5" customHeight="1" x14ac:dyDescent="0.25">
      <c r="A9" s="13" t="s">
        <v>48</v>
      </c>
      <c r="B9" s="18"/>
      <c r="C9" s="6"/>
      <c r="D9" s="72"/>
      <c r="E9" s="29">
        <v>0</v>
      </c>
      <c r="F9" s="29">
        <f>C9*B9</f>
        <v>0</v>
      </c>
      <c r="H9" s="42"/>
    </row>
    <row r="10" spans="1:8" ht="25.5" customHeight="1" x14ac:dyDescent="0.25">
      <c r="A10" s="13" t="s">
        <v>49</v>
      </c>
      <c r="B10" s="18"/>
      <c r="C10" s="6"/>
      <c r="D10" s="72"/>
      <c r="E10" s="29">
        <v>0</v>
      </c>
      <c r="F10" s="29">
        <f>C10*B10</f>
        <v>0</v>
      </c>
      <c r="H10" s="42"/>
    </row>
    <row r="11" spans="1:8" ht="25.5" customHeight="1" thickBot="1" x14ac:dyDescent="0.3">
      <c r="A11" s="13" t="s">
        <v>50</v>
      </c>
      <c r="B11" s="18"/>
      <c r="C11" s="6"/>
      <c r="D11" s="72"/>
      <c r="E11" s="29">
        <v>0</v>
      </c>
      <c r="F11" s="29">
        <f t="shared" ref="F11" si="1">C11*B11</f>
        <v>0</v>
      </c>
      <c r="H11" s="43"/>
    </row>
    <row r="12" spans="1:8" ht="26.25" customHeight="1" thickBot="1" x14ac:dyDescent="0.3">
      <c r="A12" s="59" t="s">
        <v>13</v>
      </c>
      <c r="B12" s="60"/>
      <c r="C12" s="61"/>
      <c r="D12" s="11"/>
      <c r="E12" s="22">
        <f>SUM(E14:E16)</f>
        <v>0</v>
      </c>
      <c r="F12" s="22">
        <f>SUM(F14:F16)</f>
        <v>0</v>
      </c>
      <c r="H12" s="91"/>
    </row>
    <row r="13" spans="1:8" ht="30" customHeight="1" x14ac:dyDescent="0.25">
      <c r="A13" s="12"/>
      <c r="B13" s="16" t="s">
        <v>25</v>
      </c>
      <c r="C13" s="17" t="s">
        <v>53</v>
      </c>
      <c r="D13" s="71" t="s">
        <v>24</v>
      </c>
      <c r="E13" s="21"/>
      <c r="F13" s="21"/>
      <c r="H13" s="41" t="s">
        <v>55</v>
      </c>
    </row>
    <row r="14" spans="1:8" ht="25.5" customHeight="1" x14ac:dyDescent="0.25">
      <c r="A14" s="30" t="s">
        <v>23</v>
      </c>
      <c r="B14" s="30">
        <v>200</v>
      </c>
      <c r="C14" s="4"/>
      <c r="D14" s="72"/>
      <c r="E14" s="29">
        <f>C14*B14</f>
        <v>0</v>
      </c>
      <c r="F14" s="29">
        <v>0</v>
      </c>
      <c r="H14" s="42"/>
    </row>
    <row r="15" spans="1:8" ht="25.5" customHeight="1" x14ac:dyDescent="0.25">
      <c r="A15" s="14" t="s">
        <v>51</v>
      </c>
      <c r="B15" s="14"/>
      <c r="C15" s="4"/>
      <c r="D15" s="72"/>
      <c r="E15" s="29">
        <v>0</v>
      </c>
      <c r="F15" s="29">
        <f>C15*B15</f>
        <v>0</v>
      </c>
      <c r="H15" s="42"/>
    </row>
    <row r="16" spans="1:8" ht="25.5" customHeight="1" thickBot="1" x14ac:dyDescent="0.3">
      <c r="A16" s="14" t="s">
        <v>10</v>
      </c>
      <c r="B16" s="14"/>
      <c r="C16" s="4"/>
      <c r="D16" s="72"/>
      <c r="E16" s="29">
        <v>0</v>
      </c>
      <c r="F16" s="29">
        <f>C16*B16</f>
        <v>0</v>
      </c>
      <c r="H16" s="43"/>
    </row>
    <row r="17" spans="1:8" ht="22.5" customHeight="1" thickBot="1" x14ac:dyDescent="0.3">
      <c r="A17" s="56" t="s">
        <v>17</v>
      </c>
      <c r="B17" s="57"/>
      <c r="C17" s="58"/>
      <c r="D17" s="83" t="s">
        <v>24</v>
      </c>
      <c r="E17" s="22">
        <f>SUM(E19:E24)</f>
        <v>0</v>
      </c>
      <c r="F17" s="22">
        <f>SUM(F19:F24)</f>
        <v>0</v>
      </c>
      <c r="G17" s="9"/>
    </row>
    <row r="18" spans="1:8" ht="30" customHeight="1" x14ac:dyDescent="0.25">
      <c r="A18" s="12" t="s">
        <v>28</v>
      </c>
      <c r="B18" s="16" t="s">
        <v>29</v>
      </c>
      <c r="C18" s="17" t="s">
        <v>30</v>
      </c>
      <c r="D18" s="84"/>
      <c r="E18" s="21"/>
      <c r="F18" s="21"/>
      <c r="H18" s="92" t="s">
        <v>45</v>
      </c>
    </row>
    <row r="19" spans="1:8" ht="25.5" customHeight="1" thickBot="1" x14ac:dyDescent="0.3">
      <c r="A19" s="14"/>
      <c r="B19" s="14"/>
      <c r="C19" s="4"/>
      <c r="D19" s="84"/>
      <c r="E19" s="29">
        <v>0</v>
      </c>
      <c r="F19" s="29">
        <f t="shared" ref="F19:F24" si="2">C19*B19</f>
        <v>0</v>
      </c>
      <c r="H19" s="93"/>
    </row>
    <row r="20" spans="1:8" ht="25.5" customHeight="1" x14ac:dyDescent="0.25">
      <c r="A20" s="14"/>
      <c r="B20" s="14"/>
      <c r="C20" s="4"/>
      <c r="D20" s="84"/>
      <c r="E20" s="29">
        <v>0</v>
      </c>
      <c r="F20" s="29">
        <f t="shared" si="2"/>
        <v>0</v>
      </c>
    </row>
    <row r="21" spans="1:8" ht="25.5" customHeight="1" x14ac:dyDescent="0.25">
      <c r="A21" s="14"/>
      <c r="B21" s="14"/>
      <c r="C21" s="4"/>
      <c r="D21" s="84"/>
      <c r="E21" s="29">
        <v>0</v>
      </c>
      <c r="F21" s="29">
        <f t="shared" si="2"/>
        <v>0</v>
      </c>
    </row>
    <row r="22" spans="1:8" ht="25.5" customHeight="1" x14ac:dyDescent="0.25">
      <c r="A22" s="14"/>
      <c r="B22" s="14"/>
      <c r="C22" s="4"/>
      <c r="D22" s="84"/>
      <c r="E22" s="29">
        <v>0</v>
      </c>
      <c r="F22" s="29">
        <f t="shared" si="2"/>
        <v>0</v>
      </c>
    </row>
    <row r="23" spans="1:8" ht="25.5" customHeight="1" x14ac:dyDescent="0.25">
      <c r="A23" s="15"/>
      <c r="B23" s="15"/>
      <c r="C23" s="10"/>
      <c r="D23" s="84"/>
      <c r="E23" s="29">
        <v>0</v>
      </c>
      <c r="F23" s="29">
        <f t="shared" si="2"/>
        <v>0</v>
      </c>
    </row>
    <row r="24" spans="1:8" ht="25.5" customHeight="1" x14ac:dyDescent="0.25">
      <c r="A24" s="14"/>
      <c r="B24" s="14"/>
      <c r="C24" s="4"/>
      <c r="D24" s="84"/>
      <c r="E24" s="29">
        <v>0</v>
      </c>
      <c r="F24" s="29">
        <f t="shared" si="2"/>
        <v>0</v>
      </c>
    </row>
    <row r="25" spans="1:8" ht="25.5" customHeight="1" x14ac:dyDescent="0.25">
      <c r="A25" s="59" t="s">
        <v>18</v>
      </c>
      <c r="B25" s="60"/>
      <c r="C25" s="61"/>
      <c r="D25" s="83" t="s">
        <v>24</v>
      </c>
      <c r="E25" s="22">
        <f>SUM(E27:E30)</f>
        <v>0</v>
      </c>
      <c r="F25" s="22">
        <f>SUM(F27:F30)</f>
        <v>0</v>
      </c>
    </row>
    <row r="26" spans="1:8" ht="30" customHeight="1" x14ac:dyDescent="0.25">
      <c r="A26" s="12" t="s">
        <v>28</v>
      </c>
      <c r="B26" s="16" t="s">
        <v>29</v>
      </c>
      <c r="C26" s="17" t="s">
        <v>30</v>
      </c>
      <c r="D26" s="84"/>
      <c r="E26" s="21"/>
      <c r="F26" s="21"/>
    </row>
    <row r="27" spans="1:8" ht="25.5" customHeight="1" x14ac:dyDescent="0.25">
      <c r="A27" s="14"/>
      <c r="B27" s="14"/>
      <c r="C27" s="4"/>
      <c r="D27" s="84"/>
      <c r="E27" s="29">
        <v>0</v>
      </c>
      <c r="F27" s="29">
        <f>C27*B27</f>
        <v>0</v>
      </c>
      <c r="H27" s="20"/>
    </row>
    <row r="28" spans="1:8" ht="25.5" customHeight="1" x14ac:dyDescent="0.25">
      <c r="A28" s="14"/>
      <c r="B28" s="14"/>
      <c r="C28" s="4"/>
      <c r="D28" s="84"/>
      <c r="E28" s="29"/>
      <c r="F28" s="29"/>
      <c r="H28" s="20"/>
    </row>
    <row r="29" spans="1:8" ht="25.5" customHeight="1" x14ac:dyDescent="0.25">
      <c r="A29" s="14"/>
      <c r="B29" s="14"/>
      <c r="C29" s="4"/>
      <c r="D29" s="84"/>
      <c r="E29" s="29"/>
      <c r="F29" s="29"/>
      <c r="H29" s="20"/>
    </row>
    <row r="30" spans="1:8" ht="25.5" customHeight="1" x14ac:dyDescent="0.25">
      <c r="A30" s="14"/>
      <c r="B30" s="14"/>
      <c r="C30" s="4"/>
      <c r="D30" s="84"/>
      <c r="E30" s="29">
        <v>0</v>
      </c>
      <c r="F30" s="29">
        <f>C30*B30</f>
        <v>0</v>
      </c>
      <c r="H30" s="20"/>
    </row>
    <row r="31" spans="1:8" ht="29.25" customHeight="1" x14ac:dyDescent="0.25">
      <c r="A31" s="56" t="s">
        <v>14</v>
      </c>
      <c r="B31" s="57"/>
      <c r="C31" s="58"/>
      <c r="D31" s="83" t="s">
        <v>15</v>
      </c>
      <c r="E31" s="22">
        <f>SUM(E33:E34)</f>
        <v>0</v>
      </c>
      <c r="F31" s="22">
        <f>SUM(F33:F34)</f>
        <v>0</v>
      </c>
      <c r="H31" s="20"/>
    </row>
    <row r="32" spans="1:8" ht="30" customHeight="1" x14ac:dyDescent="0.25">
      <c r="A32" s="12" t="s">
        <v>28</v>
      </c>
      <c r="B32" s="16" t="s">
        <v>29</v>
      </c>
      <c r="C32" s="17" t="s">
        <v>30</v>
      </c>
      <c r="D32" s="84"/>
      <c r="E32" s="21"/>
      <c r="F32" s="21"/>
      <c r="H32" s="20"/>
    </row>
    <row r="33" spans="1:8" ht="25.5" customHeight="1" x14ac:dyDescent="0.25">
      <c r="A33" s="14"/>
      <c r="B33" s="14"/>
      <c r="C33" s="4"/>
      <c r="D33" s="84"/>
      <c r="E33" s="29">
        <v>0</v>
      </c>
      <c r="F33" s="29">
        <f>C33*B33</f>
        <v>0</v>
      </c>
      <c r="H33" s="20"/>
    </row>
    <row r="34" spans="1:8" ht="25.5" customHeight="1" x14ac:dyDescent="0.25">
      <c r="A34" s="14"/>
      <c r="B34" s="14"/>
      <c r="C34" s="4"/>
      <c r="D34" s="84"/>
      <c r="E34" s="29">
        <v>0</v>
      </c>
      <c r="F34" s="29">
        <f>C34*B34</f>
        <v>0</v>
      </c>
    </row>
    <row r="35" spans="1:8" ht="22.5" customHeight="1" x14ac:dyDescent="0.25">
      <c r="A35" s="56" t="s">
        <v>3</v>
      </c>
      <c r="B35" s="57"/>
      <c r="C35" s="58"/>
      <c r="D35" s="71"/>
      <c r="E35" s="22">
        <f>SUM(E36:E36)</f>
        <v>0</v>
      </c>
      <c r="F35" s="22">
        <f>SUM(F36:F36)</f>
        <v>0</v>
      </c>
    </row>
    <row r="36" spans="1:8" ht="36.75" customHeight="1" x14ac:dyDescent="0.25">
      <c r="A36" s="50" t="s">
        <v>47</v>
      </c>
      <c r="B36" s="51"/>
      <c r="C36" s="52"/>
      <c r="D36" s="72"/>
      <c r="E36" s="29">
        <v>0</v>
      </c>
      <c r="F36" s="7"/>
    </row>
    <row r="37" spans="1:8" ht="40.5" customHeight="1" x14ac:dyDescent="0.25">
      <c r="A37" s="75" t="s">
        <v>4</v>
      </c>
      <c r="B37" s="76"/>
      <c r="C37" s="76"/>
      <c r="D37" s="77"/>
      <c r="E37" s="23">
        <f>E5+E12+E17+E25+E31-E35</f>
        <v>0</v>
      </c>
      <c r="F37" s="23">
        <f>F5+F12+F17+F31-F35+F25</f>
        <v>0</v>
      </c>
    </row>
    <row r="38" spans="1:8" ht="25.5" customHeight="1" x14ac:dyDescent="0.25">
      <c r="A38" s="78" t="s">
        <v>5</v>
      </c>
      <c r="B38" s="79"/>
      <c r="C38" s="79"/>
      <c r="D38" s="80"/>
      <c r="E38" s="81">
        <f>E37+F37</f>
        <v>0</v>
      </c>
      <c r="F38" s="82"/>
    </row>
    <row r="39" spans="1:8" ht="28.5" customHeight="1" thickBot="1" x14ac:dyDescent="0.3">
      <c r="A39"/>
      <c r="B39"/>
      <c r="C39"/>
      <c r="D39"/>
      <c r="E39"/>
      <c r="F39"/>
    </row>
    <row r="40" spans="1:8" ht="36" customHeight="1" x14ac:dyDescent="0.25">
      <c r="A40" s="62" t="s">
        <v>6</v>
      </c>
      <c r="B40" s="63"/>
      <c r="C40" s="64"/>
      <c r="D40" s="5" t="s">
        <v>26</v>
      </c>
      <c r="E40" s="3"/>
      <c r="F40" s="25">
        <f>100%-E40</f>
        <v>1</v>
      </c>
      <c r="H40" s="41" t="s">
        <v>46</v>
      </c>
    </row>
    <row r="41" spans="1:8" ht="48.75" customHeight="1" x14ac:dyDescent="0.25">
      <c r="A41" s="65"/>
      <c r="B41" s="66"/>
      <c r="C41" s="67"/>
      <c r="D41" s="5" t="s">
        <v>8</v>
      </c>
      <c r="E41" s="24">
        <f>E38*E40</f>
        <v>0</v>
      </c>
      <c r="F41" s="24">
        <f>E38*F40</f>
        <v>0</v>
      </c>
      <c r="H41" s="42"/>
    </row>
    <row r="42" spans="1:8" ht="25.5" customHeight="1" thickBot="1" x14ac:dyDescent="0.3">
      <c r="A42"/>
      <c r="B42"/>
      <c r="C42"/>
      <c r="D42"/>
      <c r="E42"/>
      <c r="F42"/>
      <c r="H42" s="43"/>
    </row>
    <row r="43" spans="1:8" ht="39.75" customHeight="1" x14ac:dyDescent="0.25">
      <c r="A43" s="68" t="s">
        <v>9</v>
      </c>
      <c r="B43" s="69"/>
      <c r="C43" s="69"/>
      <c r="D43" s="70"/>
      <c r="E43" s="26">
        <f>IF(E41&gt;E37,E41-E37,0)</f>
        <v>0</v>
      </c>
      <c r="F43" s="26">
        <f>IF(F41&gt;F37,F41-F37,0)</f>
        <v>0</v>
      </c>
      <c r="G43" s="9"/>
      <c r="H43" s="20"/>
    </row>
    <row r="44" spans="1:8" x14ac:dyDescent="0.25">
      <c r="H44" s="20"/>
    </row>
    <row r="45" spans="1:8" x14ac:dyDescent="0.25">
      <c r="D45" s="1"/>
      <c r="E45" s="1"/>
      <c r="F45" s="1"/>
      <c r="H45" s="20"/>
    </row>
    <row r="47" spans="1:8" x14ac:dyDescent="0.25">
      <c r="E47" s="9"/>
      <c r="F47" s="8"/>
    </row>
    <row r="48" spans="1:8" x14ac:dyDescent="0.25">
      <c r="F48" s="8"/>
    </row>
    <row r="49" spans="5:6" x14ac:dyDescent="0.25">
      <c r="E49" s="8"/>
      <c r="F49" s="8"/>
    </row>
  </sheetData>
  <mergeCells count="26">
    <mergeCell ref="H18:H19"/>
    <mergeCell ref="A43:D43"/>
    <mergeCell ref="D5:D11"/>
    <mergeCell ref="D13:D16"/>
    <mergeCell ref="A1:F1"/>
    <mergeCell ref="D3:F3"/>
    <mergeCell ref="A37:D37"/>
    <mergeCell ref="A38:D38"/>
    <mergeCell ref="E38:F38"/>
    <mergeCell ref="D35:D36"/>
    <mergeCell ref="D31:D34"/>
    <mergeCell ref="D17:D24"/>
    <mergeCell ref="D25:D30"/>
    <mergeCell ref="A5:C5"/>
    <mergeCell ref="A12:C12"/>
    <mergeCell ref="H40:H42"/>
    <mergeCell ref="A3:C4"/>
    <mergeCell ref="A36:C36"/>
    <mergeCell ref="H1:H4"/>
    <mergeCell ref="A17:C17"/>
    <mergeCell ref="A25:C25"/>
    <mergeCell ref="A31:C31"/>
    <mergeCell ref="A35:C35"/>
    <mergeCell ref="A40:C41"/>
    <mergeCell ref="H6:H11"/>
    <mergeCell ref="H13:H16"/>
  </mergeCells>
  <pageMargins left="0.70866141732283472" right="0.70866141732283472" top="0.74803149606299213" bottom="0.74803149606299213" header="0.51181102362204722" footer="0.51181102362204722"/>
  <pageSetup paperSize="9" scale="5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D22" sqref="D22"/>
    </sheetView>
  </sheetViews>
  <sheetFormatPr baseColWidth="10" defaultColWidth="9.140625" defaultRowHeight="15" x14ac:dyDescent="0.25"/>
  <cols>
    <col min="1" max="1" width="51.140625" customWidth="1"/>
    <col min="2" max="4" width="22.7109375" customWidth="1"/>
    <col min="5" max="1025" width="10.7109375"/>
  </cols>
  <sheetData>
    <row r="1" spans="1:4" ht="23.25" x14ac:dyDescent="0.35">
      <c r="A1" s="86" t="s">
        <v>39</v>
      </c>
      <c r="B1" s="86"/>
      <c r="C1" s="86"/>
      <c r="D1" s="86"/>
    </row>
    <row r="2" spans="1:4" ht="30" x14ac:dyDescent="0.25">
      <c r="A2" s="39"/>
      <c r="B2" s="40" t="s">
        <v>43</v>
      </c>
      <c r="C2" s="38"/>
      <c r="D2" s="38"/>
    </row>
    <row r="3" spans="1:4" x14ac:dyDescent="0.25">
      <c r="A3" s="39" t="s">
        <v>40</v>
      </c>
      <c r="B3" s="33">
        <f>Détails!E38</f>
        <v>0</v>
      </c>
      <c r="C3" s="38"/>
      <c r="D3" s="38"/>
    </row>
    <row r="4" spans="1:4" x14ac:dyDescent="0.25">
      <c r="A4" s="39" t="s">
        <v>41</v>
      </c>
      <c r="B4" s="33">
        <f>Détails!E43</f>
        <v>0</v>
      </c>
      <c r="C4" s="38"/>
      <c r="D4" s="38"/>
    </row>
    <row r="5" spans="1:4" x14ac:dyDescent="0.25">
      <c r="A5" s="39" t="s">
        <v>42</v>
      </c>
      <c r="B5" s="33">
        <f>Détails!F41</f>
        <v>0</v>
      </c>
      <c r="C5" s="38"/>
      <c r="D5" s="38"/>
    </row>
    <row r="6" spans="1:4" x14ac:dyDescent="0.25">
      <c r="A6" s="36"/>
      <c r="B6" s="37"/>
      <c r="C6" s="38"/>
      <c r="D6" s="38"/>
    </row>
    <row r="7" spans="1:4" ht="23.25" x14ac:dyDescent="0.35">
      <c r="A7" s="86" t="s">
        <v>38</v>
      </c>
      <c r="B7" s="86"/>
      <c r="C7" s="86"/>
      <c r="D7" s="86"/>
    </row>
    <row r="8" spans="1:4" x14ac:dyDescent="0.25">
      <c r="A8" s="87" t="s">
        <v>0</v>
      </c>
      <c r="B8" s="88" t="s">
        <v>31</v>
      </c>
      <c r="C8" s="88"/>
      <c r="D8" s="88"/>
    </row>
    <row r="9" spans="1:4" x14ac:dyDescent="0.25">
      <c r="A9" s="87"/>
      <c r="B9" s="31" t="s">
        <v>1</v>
      </c>
      <c r="C9" s="31" t="s">
        <v>16</v>
      </c>
      <c r="D9" s="31" t="s">
        <v>32</v>
      </c>
    </row>
    <row r="10" spans="1:4" x14ac:dyDescent="0.25">
      <c r="A10" s="39" t="s">
        <v>33</v>
      </c>
      <c r="B10" s="32" t="s">
        <v>2</v>
      </c>
      <c r="C10" s="33">
        <f>Détails!E5</f>
        <v>0</v>
      </c>
      <c r="D10" s="33">
        <f>Détails!F5</f>
        <v>0</v>
      </c>
    </row>
    <row r="11" spans="1:4" x14ac:dyDescent="0.25">
      <c r="A11" s="39" t="s">
        <v>34</v>
      </c>
      <c r="B11" s="32" t="s">
        <v>24</v>
      </c>
      <c r="C11" s="33">
        <f>Détails!E12</f>
        <v>0</v>
      </c>
      <c r="D11" s="33">
        <f>Détails!F12</f>
        <v>0</v>
      </c>
    </row>
    <row r="12" spans="1:4" ht="30" x14ac:dyDescent="0.25">
      <c r="A12" s="39" t="s">
        <v>36</v>
      </c>
      <c r="B12" s="32" t="s">
        <v>24</v>
      </c>
      <c r="C12" s="33">
        <f>Détails!E17</f>
        <v>0</v>
      </c>
      <c r="D12" s="33">
        <f>Détails!F17</f>
        <v>0</v>
      </c>
    </row>
    <row r="13" spans="1:4" x14ac:dyDescent="0.25">
      <c r="A13" s="39" t="s">
        <v>18</v>
      </c>
      <c r="B13" s="32" t="s">
        <v>24</v>
      </c>
      <c r="C13" s="33">
        <f>Détails!E25</f>
        <v>0</v>
      </c>
      <c r="D13" s="33">
        <f>Détails!F25</f>
        <v>0</v>
      </c>
    </row>
    <row r="14" spans="1:4" ht="45" x14ac:dyDescent="0.25">
      <c r="A14" s="39" t="s">
        <v>37</v>
      </c>
      <c r="B14" s="32" t="s">
        <v>24</v>
      </c>
      <c r="C14" s="33">
        <f>Détails!E31</f>
        <v>0</v>
      </c>
      <c r="D14" s="33">
        <f>Détails!F31</f>
        <v>0</v>
      </c>
    </row>
    <row r="15" spans="1:4" x14ac:dyDescent="0.25">
      <c r="A15" s="39" t="s">
        <v>3</v>
      </c>
      <c r="B15" s="32" t="s">
        <v>35</v>
      </c>
      <c r="C15" s="33">
        <f>Détails!E35</f>
        <v>0</v>
      </c>
      <c r="D15" s="33">
        <f>Détails!F35</f>
        <v>0</v>
      </c>
    </row>
    <row r="16" spans="1:4" x14ac:dyDescent="0.25">
      <c r="A16" s="89" t="s">
        <v>4</v>
      </c>
      <c r="B16" s="89"/>
      <c r="C16" s="33">
        <f>SUM(C10:C14)-C15</f>
        <v>0</v>
      </c>
      <c r="D16" s="33">
        <f>SUM(D10:D14)-D15</f>
        <v>0</v>
      </c>
    </row>
    <row r="17" spans="1:4" x14ac:dyDescent="0.25">
      <c r="A17" s="89" t="s">
        <v>5</v>
      </c>
      <c r="B17" s="89"/>
      <c r="C17" s="90">
        <f>C16+D16</f>
        <v>0</v>
      </c>
      <c r="D17" s="90"/>
    </row>
    <row r="19" spans="1:4" x14ac:dyDescent="0.25">
      <c r="A19" s="85" t="s">
        <v>6</v>
      </c>
      <c r="B19" s="34" t="s">
        <v>7</v>
      </c>
      <c r="C19" s="3">
        <f>Détails!E40</f>
        <v>0</v>
      </c>
      <c r="D19" s="3">
        <f>Détails!F40</f>
        <v>1</v>
      </c>
    </row>
    <row r="20" spans="1:4" x14ac:dyDescent="0.25">
      <c r="A20" s="85"/>
      <c r="B20" s="34" t="s">
        <v>8</v>
      </c>
      <c r="C20" s="33">
        <f>C17*C19</f>
        <v>0</v>
      </c>
      <c r="D20" s="33">
        <f>C17*D19</f>
        <v>0</v>
      </c>
    </row>
    <row r="21" spans="1:4" x14ac:dyDescent="0.25">
      <c r="C21" s="35"/>
      <c r="D21" s="35"/>
    </row>
    <row r="22" spans="1:4" ht="18.75" x14ac:dyDescent="0.25">
      <c r="A22" s="85" t="s">
        <v>9</v>
      </c>
      <c r="B22" s="85"/>
      <c r="C22" s="33">
        <f>IF(C20&gt;C16,C20-C16,0)</f>
        <v>0</v>
      </c>
      <c r="D22" s="33">
        <f>IF(D20&gt;D16,D20-D16,0)</f>
        <v>0</v>
      </c>
    </row>
  </sheetData>
  <mergeCells count="9">
    <mergeCell ref="A22:B22"/>
    <mergeCell ref="A7:D7"/>
    <mergeCell ref="A1:D1"/>
    <mergeCell ref="A8:A9"/>
    <mergeCell ref="B8:D8"/>
    <mergeCell ref="A16:B16"/>
    <mergeCell ref="A17:B17"/>
    <mergeCell ref="C17:D17"/>
    <mergeCell ref="A19:A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Détails</vt:lpstr>
      <vt:lpstr>Synthèse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VEDERINE Frédéric</dc:creator>
  <cp:lastModifiedBy>Mathilde LABBE</cp:lastModifiedBy>
  <cp:revision>1</cp:revision>
  <cp:lastPrinted>2020-01-17T09:37:57Z</cp:lastPrinted>
  <dcterms:created xsi:type="dcterms:W3CDTF">2015-11-02T13:35:03Z</dcterms:created>
  <dcterms:modified xsi:type="dcterms:W3CDTF">2020-06-19T10:01:56Z</dcterms:modified>
  <dc:language>fr-FR</dc:language>
</cp:coreProperties>
</file>